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645" activeTab="0"/>
  </bookViews>
  <sheets>
    <sheet name="置换方案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<sst xmlns="http://schemas.openxmlformats.org/spreadsheetml/2006/main" count="119" uniqueCount="93">
  <si>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附件</t>
  </si>
  <si>
    <t>安徽合祖电子科技有限公司等企业铸造项目产能置换方案</t>
  </si>
  <si>
    <r>
      <rPr>
        <sz val="16"/>
        <color indexed="8"/>
        <rFont val="黑体"/>
        <family val="0"/>
      </rPr>
      <t>建设项目情况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</si>
  <si>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</si>
  <si>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企业名称</t>
    </r>
  </si>
  <si>
    <r>
      <t>所属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设区市</t>
    </r>
  </si>
  <si>
    <r>
      <rPr>
        <b/>
        <sz val="11"/>
        <color indexed="8"/>
        <rFont val="宋体"/>
        <family val="0"/>
      </rPr>
      <t>项目名称</t>
    </r>
  </si>
  <si>
    <r>
      <t>项目建设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地点</t>
    </r>
  </si>
  <si>
    <r>
      <t>拟购置熔炼设备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名称、型号及数量</t>
    </r>
  </si>
  <si>
    <r>
      <t>拟建设产能数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（吨</t>
    </r>
    <r>
      <rPr>
        <b/>
        <sz val="12"/>
        <color indexed="8"/>
        <rFont val="Times New Roman"/>
        <family val="0"/>
      </rPr>
      <t>/</t>
    </r>
    <r>
      <rPr>
        <b/>
        <sz val="12"/>
        <color indexed="8"/>
        <rFont val="宋体"/>
        <family val="0"/>
      </rPr>
      <t>年）</t>
    </r>
  </si>
  <si>
    <r>
      <t>拟开工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建设时间</t>
    </r>
  </si>
  <si>
    <r>
      <t>拟投产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时间</t>
    </r>
  </si>
  <si>
    <t>安徽合祖电子科技有限公司</t>
  </si>
  <si>
    <t>宣城市</t>
  </si>
  <si>
    <t>年产100万件汽车零部件（侧重新能源汽车）</t>
  </si>
  <si>
    <t>宣城经济技术开发区宝成路1018路</t>
  </si>
  <si>
    <t>2台1t天然气集中熔化炉（铸铝）、1台0.8t天然气熔化炉（铸铝）</t>
  </si>
  <si>
    <t>安徽涌诚机械有限公司</t>
  </si>
  <si>
    <t>工业机器人及风力发电部品生产线改造项目</t>
  </si>
  <si>
    <t>广德经济开发区</t>
  </si>
  <si>
    <t>5台3t中频电炉（铸铁）</t>
  </si>
  <si>
    <t>安徽威典智能制造科技有限公司</t>
  </si>
  <si>
    <t>年产2000套智能检测设备，100万套新能源汽车电机、电源、电控零部件，60万套电动工具部件等项目</t>
  </si>
  <si>
    <t>2台1.5t燃气熔炉（铸铝）、1台1t燃气熔炉（铸铝）</t>
  </si>
  <si>
    <t>安徽中威机械工业有限公司</t>
  </si>
  <si>
    <t>年产8000吨铝压铸及4000吨模锻件项目</t>
  </si>
  <si>
    <t>2台1t燃气熔化炉（铸铝）</t>
  </si>
  <si>
    <t>广德博朗科技有限公司</t>
  </si>
  <si>
    <t>新能源风电自润滑轴承</t>
  </si>
  <si>
    <t>2套0.5t中频电熔炉（每套一用一备）（铸铜）</t>
  </si>
  <si>
    <t>安徽省政晖金属科技有限公司</t>
  </si>
  <si>
    <t>年产100万套汽车零部件及金属制品项目</t>
  </si>
  <si>
    <t>广德经开区东区</t>
  </si>
  <si>
    <t>1套0.5t熔化电炉1套（一用一备、铸铝）、1台1.25t天然气炉（铸铝）</t>
  </si>
  <si>
    <t>滁州市樵雅模具有限公司</t>
  </si>
  <si>
    <t>滁州市</t>
  </si>
  <si>
    <t>年产600万件轨道车辆新能源汽车配件及家电发泡模具项目</t>
  </si>
  <si>
    <t>琅琊区</t>
  </si>
  <si>
    <t>0.8T熔化电炉1台、0.6T熔化电炉1台、0.3T熔化电炉1台（有色）</t>
  </si>
  <si>
    <t>安徽杭汽铸锻科技有限公司</t>
  </si>
  <si>
    <t>芜湖市</t>
  </si>
  <si>
    <t>年产1.5万吨汽轮核心零部件精密智能铸钢件加工生产线项目、年产4万吨汽轮机核心零部件精密智能锻坯件加工生产线项目（铸钢）</t>
  </si>
  <si>
    <t>繁昌区孙村镇</t>
  </si>
  <si>
    <t>15吨电炉 1台（备用15吨电炉1台，5吨电炉1台）</t>
  </si>
  <si>
    <t>2023年2月</t>
  </si>
  <si>
    <t>2025年2月</t>
  </si>
  <si>
    <t>安徽神悦新能源科技有限公司</t>
  </si>
  <si>
    <t>新能源汽车液冷永磁电机壳体生产项目（有色）</t>
  </si>
  <si>
    <t>繁昌经开区</t>
  </si>
  <si>
    <t>4套3吨/小时的燃气式铝合金熔化炉（HLR-1500F）</t>
  </si>
  <si>
    <t>2023年12月</t>
  </si>
  <si>
    <t>瑞通（马鞍山）压铸有限公司</t>
  </si>
  <si>
    <t>马鞍山市</t>
  </si>
  <si>
    <t>新能源汽车零部件研发生产项目（有色铸造）</t>
  </si>
  <si>
    <t>博望区</t>
  </si>
  <si>
    <t>1吨天然气熔化炉1台</t>
  </si>
  <si>
    <t>合计</t>
  </si>
  <si>
    <r>
      <rPr>
        <sz val="16"/>
        <color indexed="8"/>
        <rFont val="黑体"/>
        <family val="0"/>
      </rPr>
      <t>退出产能情况</t>
    </r>
  </si>
  <si>
    <r>
      <t>序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号</t>
    </r>
  </si>
  <si>
    <r>
      <t>拟拆除设备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地点</t>
    </r>
  </si>
  <si>
    <r>
      <t>拟拆除熔炼设备名称、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型号及数量</t>
    </r>
  </si>
  <si>
    <r>
      <t>拟退出产能数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（吨</t>
    </r>
    <r>
      <rPr>
        <b/>
        <sz val="12"/>
        <color indexed="8"/>
        <rFont val="Times New Roman"/>
        <family val="0"/>
      </rPr>
      <t>/</t>
    </r>
    <r>
      <rPr>
        <b/>
        <sz val="12"/>
        <color indexed="8"/>
        <rFont val="宋体"/>
        <family val="0"/>
      </rPr>
      <t>年）</t>
    </r>
  </si>
  <si>
    <r>
      <t>拆除到位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时间</t>
    </r>
  </si>
  <si>
    <t>安徽皖宁耐磨材料有限公司</t>
  </si>
  <si>
    <t>年产5000吨铬系合金铸球项目</t>
  </si>
  <si>
    <t>宣州区孙埠工业集中区佟公大道20号</t>
  </si>
  <si>
    <t>0.75吨中频电炉6台（铸铁）</t>
  </si>
  <si>
    <t>18093.78(其中10894.8用于此次置换）</t>
  </si>
  <si>
    <t>年产数控机床500台，全电动注塑机2500台，工业机器人2000台及部件43200吨的铸造、加工、组装项目</t>
  </si>
  <si>
    <t>5吨中频炉2台（铸铁）</t>
  </si>
  <si>
    <t>塔利斯曼机械工业（安徽）有限公司</t>
  </si>
  <si>
    <t>年产工业机器人500台、环保系列污水膨胀机300台、医疗机械、西门子药片机、空调压缩机及通用部件24000吨的铸造、加工项目</t>
  </si>
  <si>
    <t>8吨的电炉1台、10吨的电炉1台、20吨的电炉1台（铸铁）</t>
  </si>
  <si>
    <t>152791.92（本次仅置换47093.4吨，剩余产能另作他用）</t>
  </si>
  <si>
    <t>年产6000吨有色金属合金制品项目</t>
  </si>
  <si>
    <t>2.3t/h生物质燃烧熔化炉1台（铸锌）</t>
  </si>
  <si>
    <t>8867.88（本次仅置换6747.3吨，剩余产能另作他用）</t>
  </si>
  <si>
    <t>滁州市银田科技有限公司</t>
  </si>
  <si>
    <t>年产400万件（套）家电、汽车配件生产项目</t>
  </si>
  <si>
    <t>0.5T燃气熔化炉1台、0.3T燃气熔化炉1台 、0.25T燃气熔化炉1台 、0.35T电阻炉1台、0.3T电阻炉1台。（有色）</t>
  </si>
  <si>
    <t>法院强制执行，已于2020年8月拆除</t>
  </si>
  <si>
    <t>安徽奥立金属制造有限公司</t>
  </si>
  <si>
    <t>年产10万吨预应力混凝土管桩端头板项目（铸铁）</t>
  </si>
  <si>
    <t>12吨/9000KVA新型节能中频炉  两台</t>
  </si>
  <si>
    <r>
      <rPr>
        <sz val="10"/>
        <color indexed="8"/>
        <rFont val="仿宋_GB2312"/>
        <family val="0"/>
      </rPr>
      <t>马鞍山市天马铸锻有限公司</t>
    </r>
  </si>
  <si>
    <r>
      <rPr>
        <sz val="10"/>
        <color indexed="8"/>
        <rFont val="仿宋_GB2312"/>
        <family val="0"/>
      </rPr>
      <t>马鞍山市</t>
    </r>
  </si>
  <si>
    <r>
      <rPr>
        <sz val="10"/>
        <color indexed="8"/>
        <rFont val="仿宋_GB2312"/>
        <family val="0"/>
      </rPr>
      <t>年产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仿宋_GB2312"/>
        <family val="0"/>
      </rPr>
      <t>万吨优质机械专用铸件项目（铸钢）</t>
    </r>
  </si>
  <si>
    <r>
      <rPr>
        <sz val="10"/>
        <color indexed="8"/>
        <rFont val="仿宋_GB2312"/>
        <family val="0"/>
      </rPr>
      <t>博望区</t>
    </r>
  </si>
  <si>
    <r>
      <t>15</t>
    </r>
    <r>
      <rPr>
        <sz val="11"/>
        <color indexed="8"/>
        <rFont val="方正仿宋_GB18030"/>
        <family val="0"/>
      </rPr>
      <t>吨中频电炉</t>
    </r>
    <r>
      <rPr>
        <sz val="11"/>
        <color indexed="8"/>
        <rFont val="方正仿宋_GB18030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</si>
  <si>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0"/>
        <color indexed="8"/>
        <rFont val="Times New Roman"/>
        <family val="0"/>
      </rPr>
      <t xml:space="preserve">99144
</t>
    </r>
    <r>
      <rPr>
        <sz val="10"/>
        <color indexed="8"/>
        <rFont val="仿宋_GB2312"/>
        <family val="0"/>
      </rPr>
      <t>（</t>
    </r>
    <r>
      <rPr>
        <sz val="10"/>
        <color indexed="8"/>
        <rFont val="Times New Roman"/>
        <family val="0"/>
      </rPr>
      <t>3855.6</t>
    </r>
    <r>
      <rPr>
        <sz val="10"/>
        <color indexed="8"/>
        <rFont val="仿宋_GB2312"/>
        <family val="0"/>
      </rPr>
      <t>吨产能用于此次项目产能置换）</t>
    </r>
  </si>
  <si>
    <r>
      <rPr>
        <sz val="10"/>
        <color indexed="8"/>
        <rFont val="仿宋_GB2312"/>
        <family val="0"/>
      </rPr>
      <t>参与博望区铸造企业整治提升，于</t>
    </r>
    <r>
      <rPr>
        <sz val="10"/>
        <color indexed="8"/>
        <rFont val="Times New Roman"/>
        <family val="0"/>
      </rPr>
      <t>2021</t>
    </r>
    <r>
      <rPr>
        <sz val="10"/>
        <color indexed="8"/>
        <rFont val="仿宋_GB2312"/>
        <family val="0"/>
      </rPr>
      <t>年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仿宋_GB2312"/>
        <family val="0"/>
      </rPr>
      <t>月拆除</t>
    </r>
  </si>
  <si>
    <r>
      <rPr>
        <sz val="11"/>
        <color indexed="8"/>
        <rFont val="宋体"/>
        <family val="0"/>
      </rPr>
      <t>合计</t>
    </r>
  </si>
  <si>
    <t>326872.1（本次用于置换211854.02吨）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</si>
</sst>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0"/>
    </font>
    <font>
      <sz val="12"/>
      <color indexed="8"/>
      <name val="Times New Roman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name val="仿宋_GB2312"/>
      <family val="0"/>
    </font>
    <font>
      <sz val="11"/>
      <color indexed="8"/>
      <name val="方正仿宋_GB18030"/>
      <family val="0"/>
    </font>
    <font>
      <sz val="11"/>
      <color indexed="8"/>
      <name val="Times New Roman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6"/>
      <color indexed="8"/>
      <name val="黑体"/>
      <family val="0"/>
    </font>
    <font>
      <sz val="10"/>
      <color indexed="8"/>
      <name val="仿宋_GB2312"/>
      <family val="0"/>
    </font>
    <font>
      <sz val="11"/>
      <color rgb="FF000000"/>
      <name val="仿宋_GB2312"/>
      <family val="0"/>
    </font>
    <font>
      <sz val="10"/>
      <color theme="1"/>
      <name val="Times New Roman"/>
      <family val="0"/>
    </font>
    <font>
      <sz val="11"/>
      <color theme="1"/>
      <name val="方正仿宋_GB18030"/>
      <family val="0"/>
    </font>
    <font>
      <sz val="10"/>
      <color rgb="FF000000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22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12" borderId="1" applyNumberFormat="0" applyAlignment="0" applyProtection="0"/>
    <xf numFmtId="0" fontId="17" fillId="4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5" borderId="0" applyNumberFormat="0" applyBorder="0" applyAlignment="0" applyProtection="0"/>
    <xf numFmtId="0" fontId="0" fillId="14" borderId="0" applyNumberFormat="0" applyBorder="0" applyAlignment="0" applyProtection="0"/>
    <xf numFmtId="0" fontId="25" fillId="0" borderId="2" applyNumberFormat="0" applyFill="0" applyAlignment="0" applyProtection="0"/>
    <xf numFmtId="0" fontId="27" fillId="15" borderId="0" applyNumberFormat="0" applyBorder="0" applyAlignment="0" applyProtection="0"/>
    <xf numFmtId="0" fontId="24" fillId="16" borderId="3" applyNumberFormat="0" applyAlignment="0" applyProtection="0"/>
    <xf numFmtId="0" fontId="21" fillId="12" borderId="4" applyNumberFormat="0" applyAlignment="0" applyProtection="0"/>
    <xf numFmtId="0" fontId="30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0" fillId="3" borderId="0" applyNumberFormat="0" applyBorder="0" applyAlignment="0" applyProtection="0"/>
    <xf numFmtId="0" fontId="23" fillId="0" borderId="8" applyNumberFormat="0" applyFill="0" applyAlignment="0" applyProtection="0"/>
    <xf numFmtId="0" fontId="17" fillId="8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9" applyNumberFormat="0" applyFill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7" fillId="0" borderId="10" xfId="0" applyFont="1" applyFill="1" applyBorder="1" applyAlignment="1">
      <alignment horizontal="justify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8" sqref="F8"/>
    </sheetView>
  </sheetViews>
  <sheetFormatPr defaultColWidth="9.00390625" defaultRowHeight="13.5"/>
  <cols>
    <col min="1" max="1" width="5.625" style="0" customWidth="1"/>
    <col min="2" max="2" width="16.625" style="0" customWidth="1"/>
    <col min="3" max="3" width="9.75390625" style="0" customWidth="1"/>
    <col min="4" max="4" width="22.375" style="0" customWidth="1"/>
    <col min="5" max="5" width="14.375" style="0" customWidth="1"/>
    <col min="6" max="6" width="30.50390625" style="0" customWidth="1"/>
    <col min="7" max="7" width="12.75390625" style="0" customWidth="1"/>
    <col min="8" max="8" width="12.25390625" style="0" customWidth="1"/>
    <col min="9" max="9" width="11.125" style="0" customWidth="1"/>
    <col min="11" max="11" width="10.375" style="0" bestFit="1" customWidth="1"/>
    <col min="12" max="13" width="9.375" style="0" bestFit="1" customWidth="1"/>
  </cols>
  <sheetData>
    <row r="1" spans="1:2" ht="21.75" customHeight="1">
      <c r="A1" s="1" t="s">
        <v>0</v>
      </c>
      <c r="B1" s="1"/>
    </row>
    <row r="2" spans="1: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24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30"/>
    </row>
    <row r="4" spans="1:10" ht="42.75" customHeight="1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30"/>
    </row>
    <row r="5" spans="1:10" ht="51.75" customHeight="1">
      <c r="A5" s="7">
        <v>1</v>
      </c>
      <c r="B5" s="8" t="s">
        <v>12</v>
      </c>
      <c r="C5" s="8" t="s">
        <v>13</v>
      </c>
      <c r="D5" s="9" t="s">
        <v>14</v>
      </c>
      <c r="E5" s="8" t="s">
        <v>15</v>
      </c>
      <c r="F5" s="9" t="s">
        <v>16</v>
      </c>
      <c r="G5" s="8">
        <v>10894.8</v>
      </c>
      <c r="H5" s="18">
        <v>45047</v>
      </c>
      <c r="I5" s="18">
        <v>45139</v>
      </c>
      <c r="J5" s="30"/>
    </row>
    <row r="6" spans="1:10" ht="51.75" customHeight="1">
      <c r="A6" s="10">
        <v>2</v>
      </c>
      <c r="B6" s="11" t="s">
        <v>17</v>
      </c>
      <c r="C6" s="8" t="s">
        <v>13</v>
      </c>
      <c r="D6" s="12" t="s">
        <v>18</v>
      </c>
      <c r="E6" s="11" t="s">
        <v>19</v>
      </c>
      <c r="F6" s="19" t="s">
        <v>20</v>
      </c>
      <c r="G6" s="11">
        <v>60312.6</v>
      </c>
      <c r="H6" s="20">
        <v>45017</v>
      </c>
      <c r="I6" s="20">
        <v>45231</v>
      </c>
      <c r="J6" s="30"/>
    </row>
    <row r="7" spans="1:10" ht="67.5" customHeight="1">
      <c r="A7" s="7">
        <v>3</v>
      </c>
      <c r="B7" s="13" t="s">
        <v>21</v>
      </c>
      <c r="C7" s="8" t="s">
        <v>13</v>
      </c>
      <c r="D7" s="12" t="s">
        <v>22</v>
      </c>
      <c r="E7" s="11" t="s">
        <v>19</v>
      </c>
      <c r="F7" s="19" t="s">
        <v>23</v>
      </c>
      <c r="G7" s="11">
        <v>15422.4</v>
      </c>
      <c r="H7" s="20">
        <v>45017</v>
      </c>
      <c r="I7" s="20">
        <v>45658</v>
      </c>
      <c r="J7" s="30"/>
    </row>
    <row r="8" spans="1:10" ht="51.75" customHeight="1">
      <c r="A8" s="10">
        <v>4</v>
      </c>
      <c r="B8" s="13" t="s">
        <v>24</v>
      </c>
      <c r="C8" s="8" t="s">
        <v>13</v>
      </c>
      <c r="D8" s="12" t="s">
        <v>25</v>
      </c>
      <c r="E8" s="11" t="s">
        <v>19</v>
      </c>
      <c r="F8" s="12" t="s">
        <v>26</v>
      </c>
      <c r="G8" s="11">
        <v>7711.2</v>
      </c>
      <c r="H8" s="20">
        <v>45018</v>
      </c>
      <c r="I8" s="20">
        <v>45231</v>
      </c>
      <c r="J8" s="30"/>
    </row>
    <row r="9" spans="1:10" ht="42" customHeight="1">
      <c r="A9" s="7">
        <v>5</v>
      </c>
      <c r="B9" s="13" t="s">
        <v>27</v>
      </c>
      <c r="C9" s="8" t="s">
        <v>13</v>
      </c>
      <c r="D9" s="12" t="s">
        <v>28</v>
      </c>
      <c r="E9" s="21" t="s">
        <v>19</v>
      </c>
      <c r="F9" s="12" t="s">
        <v>29</v>
      </c>
      <c r="G9" s="11">
        <v>3855.6</v>
      </c>
      <c r="H9" s="20">
        <v>45019</v>
      </c>
      <c r="I9" s="20">
        <v>45261</v>
      </c>
      <c r="J9" s="30"/>
    </row>
    <row r="10" spans="1:10" ht="48" customHeight="1">
      <c r="A10" s="7">
        <v>6</v>
      </c>
      <c r="B10" s="13" t="s">
        <v>30</v>
      </c>
      <c r="C10" s="8" t="s">
        <v>13</v>
      </c>
      <c r="D10" s="12" t="s">
        <v>31</v>
      </c>
      <c r="E10" s="21" t="s">
        <v>32</v>
      </c>
      <c r="F10" s="19" t="s">
        <v>33</v>
      </c>
      <c r="G10" s="11">
        <v>6747.3</v>
      </c>
      <c r="H10" s="20">
        <v>45017</v>
      </c>
      <c r="I10" s="20">
        <v>45627</v>
      </c>
      <c r="J10" s="30"/>
    </row>
    <row r="11" spans="1:10" ht="51.75" customHeight="1">
      <c r="A11" s="10">
        <v>7</v>
      </c>
      <c r="B11" s="8" t="s">
        <v>34</v>
      </c>
      <c r="C11" s="8" t="s">
        <v>35</v>
      </c>
      <c r="D11" s="9" t="s">
        <v>36</v>
      </c>
      <c r="E11" s="8" t="s">
        <v>37</v>
      </c>
      <c r="F11" s="9" t="s">
        <v>38</v>
      </c>
      <c r="G11" s="11">
        <v>6554.52</v>
      </c>
      <c r="H11" s="20">
        <v>44986</v>
      </c>
      <c r="I11" s="20">
        <v>45047</v>
      </c>
      <c r="J11" s="30"/>
    </row>
    <row r="12" spans="1:10" ht="81.75" customHeight="1">
      <c r="A12" s="7">
        <v>8</v>
      </c>
      <c r="B12" s="8" t="s">
        <v>39</v>
      </c>
      <c r="C12" s="8" t="s">
        <v>40</v>
      </c>
      <c r="D12" s="9" t="s">
        <v>41</v>
      </c>
      <c r="E12" s="8" t="s">
        <v>42</v>
      </c>
      <c r="F12" s="9" t="s">
        <v>43</v>
      </c>
      <c r="G12" s="11">
        <v>49572</v>
      </c>
      <c r="H12" s="20" t="s">
        <v>44</v>
      </c>
      <c r="I12" s="20" t="s">
        <v>45</v>
      </c>
      <c r="J12" s="30"/>
    </row>
    <row r="13" spans="1:9" ht="51.75" customHeight="1">
      <c r="A13" s="10">
        <v>9</v>
      </c>
      <c r="B13" s="8" t="s">
        <v>46</v>
      </c>
      <c r="C13" s="8" t="s">
        <v>40</v>
      </c>
      <c r="D13" s="9" t="s">
        <v>47</v>
      </c>
      <c r="E13" s="8" t="s">
        <v>48</v>
      </c>
      <c r="F13" s="9" t="s">
        <v>49</v>
      </c>
      <c r="G13" s="11">
        <v>46267.2</v>
      </c>
      <c r="H13" s="20" t="s">
        <v>44</v>
      </c>
      <c r="I13" s="20" t="s">
        <v>50</v>
      </c>
    </row>
    <row r="14" spans="1:10" ht="51.75" customHeight="1">
      <c r="A14" s="7">
        <v>10</v>
      </c>
      <c r="B14" s="8" t="s">
        <v>51</v>
      </c>
      <c r="C14" s="8" t="s">
        <v>52</v>
      </c>
      <c r="D14" s="9" t="s">
        <v>53</v>
      </c>
      <c r="E14" s="8" t="s">
        <v>54</v>
      </c>
      <c r="F14" s="9" t="s">
        <v>55</v>
      </c>
      <c r="G14" s="11">
        <v>3855.6</v>
      </c>
      <c r="H14" s="20">
        <v>44927</v>
      </c>
      <c r="I14" s="20">
        <v>44958</v>
      </c>
      <c r="J14" s="30"/>
    </row>
    <row r="15" spans="1:10" ht="27.75" customHeight="1">
      <c r="A15" s="7"/>
      <c r="B15" s="8"/>
      <c r="C15" s="8"/>
      <c r="D15" s="7"/>
      <c r="E15" s="8"/>
      <c r="F15" s="8" t="s">
        <v>56</v>
      </c>
      <c r="G15" s="11">
        <f>SUM(G5:G14)</f>
        <v>211193.22</v>
      </c>
      <c r="H15" s="22"/>
      <c r="I15" s="22"/>
      <c r="J15" s="30"/>
    </row>
    <row r="16" spans="1:10" ht="30" customHeight="1">
      <c r="A16" s="10"/>
      <c r="B16" s="14" t="s">
        <v>57</v>
      </c>
      <c r="C16" s="15"/>
      <c r="D16" s="15"/>
      <c r="E16" s="15"/>
      <c r="F16" s="15"/>
      <c r="G16" s="15"/>
      <c r="H16" s="15"/>
      <c r="I16" s="15"/>
      <c r="J16" s="30"/>
    </row>
    <row r="17" spans="1:10" ht="51.75" customHeight="1">
      <c r="A17" s="6" t="s">
        <v>58</v>
      </c>
      <c r="B17" s="6" t="s">
        <v>4</v>
      </c>
      <c r="C17" s="5" t="s">
        <v>5</v>
      </c>
      <c r="D17" s="6" t="s">
        <v>6</v>
      </c>
      <c r="E17" s="5" t="s">
        <v>59</v>
      </c>
      <c r="F17" s="5" t="s">
        <v>60</v>
      </c>
      <c r="G17" s="23"/>
      <c r="H17" s="5" t="s">
        <v>61</v>
      </c>
      <c r="I17" s="5" t="s">
        <v>62</v>
      </c>
      <c r="J17" s="30"/>
    </row>
    <row r="18" spans="1:10" ht="54" customHeight="1">
      <c r="A18" s="7">
        <v>1</v>
      </c>
      <c r="B18" s="8" t="s">
        <v>63</v>
      </c>
      <c r="C18" s="8" t="s">
        <v>13</v>
      </c>
      <c r="D18" s="8" t="s">
        <v>64</v>
      </c>
      <c r="E18" s="8" t="s">
        <v>65</v>
      </c>
      <c r="F18" s="9" t="s">
        <v>66</v>
      </c>
      <c r="G18" s="9"/>
      <c r="H18" s="8" t="s">
        <v>67</v>
      </c>
      <c r="I18" s="18">
        <v>45078</v>
      </c>
      <c r="J18" s="30"/>
    </row>
    <row r="19" spans="1:10" ht="63" customHeight="1">
      <c r="A19" s="7">
        <v>2</v>
      </c>
      <c r="B19" s="11" t="s">
        <v>17</v>
      </c>
      <c r="C19" s="8" t="s">
        <v>13</v>
      </c>
      <c r="D19" s="11" t="s">
        <v>68</v>
      </c>
      <c r="E19" s="11" t="s">
        <v>19</v>
      </c>
      <c r="F19" s="12" t="s">
        <v>69</v>
      </c>
      <c r="G19" s="12"/>
      <c r="H19" s="11">
        <v>40208.4</v>
      </c>
      <c r="I19" s="20">
        <v>44986</v>
      </c>
      <c r="J19" s="30"/>
    </row>
    <row r="20" spans="1:10" ht="90.75" customHeight="1">
      <c r="A20" s="7">
        <v>3</v>
      </c>
      <c r="B20" s="11" t="s">
        <v>70</v>
      </c>
      <c r="C20" s="8" t="s">
        <v>13</v>
      </c>
      <c r="D20" s="11" t="s">
        <v>71</v>
      </c>
      <c r="E20" s="11" t="s">
        <v>19</v>
      </c>
      <c r="F20" s="24" t="s">
        <v>72</v>
      </c>
      <c r="G20" s="25"/>
      <c r="H20" s="13" t="s">
        <v>73</v>
      </c>
      <c r="I20" s="20">
        <v>44986</v>
      </c>
      <c r="J20" s="30"/>
    </row>
    <row r="21" spans="1:10" ht="54" customHeight="1">
      <c r="A21" s="7">
        <v>4</v>
      </c>
      <c r="B21" s="11" t="s">
        <v>30</v>
      </c>
      <c r="C21" s="8" t="s">
        <v>13</v>
      </c>
      <c r="D21" s="11" t="s">
        <v>74</v>
      </c>
      <c r="E21" s="11" t="s">
        <v>32</v>
      </c>
      <c r="F21" s="24" t="s">
        <v>75</v>
      </c>
      <c r="G21" s="25"/>
      <c r="H21" s="26" t="s">
        <v>76</v>
      </c>
      <c r="I21" s="20">
        <v>45078</v>
      </c>
      <c r="J21" s="30"/>
    </row>
    <row r="22" spans="1:10" ht="52.5" customHeight="1">
      <c r="A22" s="7">
        <v>5</v>
      </c>
      <c r="B22" s="8" t="s">
        <v>77</v>
      </c>
      <c r="C22" s="8" t="s">
        <v>35</v>
      </c>
      <c r="D22" s="8" t="s">
        <v>78</v>
      </c>
      <c r="E22" s="8" t="s">
        <v>37</v>
      </c>
      <c r="F22" s="27" t="s">
        <v>79</v>
      </c>
      <c r="G22" s="28"/>
      <c r="H22" s="8">
        <v>6554.52</v>
      </c>
      <c r="I22" s="18" t="s">
        <v>80</v>
      </c>
      <c r="J22" s="30"/>
    </row>
    <row r="23" spans="1:10" ht="54" customHeight="1">
      <c r="A23" s="7">
        <v>6</v>
      </c>
      <c r="B23" s="8" t="s">
        <v>81</v>
      </c>
      <c r="C23" s="8" t="s">
        <v>40</v>
      </c>
      <c r="D23" s="8" t="s">
        <v>82</v>
      </c>
      <c r="E23" s="8" t="s">
        <v>48</v>
      </c>
      <c r="F23" s="27" t="s">
        <v>83</v>
      </c>
      <c r="G23" s="28"/>
      <c r="H23" s="8">
        <v>96500</v>
      </c>
      <c r="I23" s="20">
        <v>44690</v>
      </c>
      <c r="J23" s="30"/>
    </row>
    <row r="24" spans="1:10" ht="54" customHeight="1">
      <c r="A24" s="7">
        <v>7</v>
      </c>
      <c r="B24" s="16" t="s">
        <v>84</v>
      </c>
      <c r="C24" s="17" t="s">
        <v>85</v>
      </c>
      <c r="D24" s="16" t="s">
        <v>86</v>
      </c>
      <c r="E24" s="17" t="s">
        <v>87</v>
      </c>
      <c r="F24" s="29" t="s">
        <v>88</v>
      </c>
      <c r="G24" s="29"/>
      <c r="H24" s="8" t="s">
        <v>89</v>
      </c>
      <c r="I24" s="31" t="s">
        <v>90</v>
      </c>
      <c r="J24" s="30"/>
    </row>
    <row r="25" spans="1:10" ht="51" customHeight="1">
      <c r="A25" s="7"/>
      <c r="B25" s="7"/>
      <c r="C25" s="7"/>
      <c r="D25" s="7"/>
      <c r="E25" s="7"/>
      <c r="F25" s="7" t="s">
        <v>91</v>
      </c>
      <c r="G25" s="7"/>
      <c r="H25" s="8" t="s">
        <v>92</v>
      </c>
      <c r="I25" s="7"/>
      <c r="J25" s="30"/>
    </row>
  </sheetData>
  <sheetProtection/>
  <mergeCells count="13">
    <mergeCell ref="A1:B1"/>
    <mergeCell ref="A2:I2"/>
    <mergeCell ref="A3:I3"/>
    <mergeCell ref="B16:I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rintOptions horizontalCentered="1"/>
  <pageMargins left="0.2" right="0.16" top="0.55" bottom="0.55" header="0.31" footer="0.31"/>
  <pageSetup firstPageNumber="3" useFirstPageNumber="1" fitToWidth="0" horizontalDpi="600" verticalDpi="600" orientation="landscape" paperSize="9"/>
  <headerFooter scaleWithDoc="0" alignWithMargins="0"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刘斌</cp:lastModifiedBy>
  <cp:lastPrinted>2022-03-01T10:51:17Z</cp:lastPrinted>
  <dcterms:created xsi:type="dcterms:W3CDTF">2022-01-02T10:53:12Z</dcterms:created>
  <dcterms:modified xsi:type="dcterms:W3CDTF">2023-03-21T11:39:20Z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I">
    <vt:lpwstr>959A097D18B347999D611CDDDEF6F270</vt:lpwstr>
  </property>
  <property fmtid="{D5CDD505-2E9C-101B-9397-08002B2CF9AE}" pid="4" name="퀀_generated_2.-2147483648">
    <vt:i4>2052</vt:i4>
  </property>
</Properties>
</file>